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ae\AC\Temp\"/>
    </mc:Choice>
  </mc:AlternateContent>
  <xr:revisionPtr revIDLastSave="0" documentId="8_{3AF48093-794C-49AA-9E64-6E102041BA3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E35" i="1"/>
  <c r="E39" i="1"/>
  <c r="G39" i="1"/>
  <c r="H29" i="1" l="1"/>
  <c r="G41" i="1" l="1"/>
  <c r="G43" i="1"/>
</calcChain>
</file>

<file path=xl/sharedStrings.xml><?xml version="1.0" encoding="utf-8"?>
<sst xmlns="http://schemas.openxmlformats.org/spreadsheetml/2006/main" count="36" uniqueCount="34">
  <si>
    <t>SBDC</t>
  </si>
  <si>
    <t>Summary of Training Evaluations</t>
  </si>
  <si>
    <t>(Attach to Form 888)</t>
  </si>
  <si>
    <t xml:space="preserve">Title of Training: </t>
  </si>
  <si>
    <t>Starting a New Business</t>
  </si>
  <si>
    <t>Date Offered:</t>
  </si>
  <si>
    <t>Location:</t>
  </si>
  <si>
    <t>Woodstock</t>
  </si>
  <si>
    <t>Analysis of Responses to Question #5: "Overall, the training was worth my time and investment."</t>
  </si>
  <si>
    <t>From ALL Evaluation Forms:</t>
  </si>
  <si>
    <t>Number of check marks in Column 1 (Strongly Agree)</t>
  </si>
  <si>
    <t>X   5   =</t>
  </si>
  <si>
    <t>Number of check marks in Column 2 (Agree)</t>
  </si>
  <si>
    <t>X   4   =</t>
  </si>
  <si>
    <t>Number of check marks in Column 3 (Undecided)</t>
  </si>
  <si>
    <t>X   3   =</t>
  </si>
  <si>
    <t>Number of check marks in Column 4 (Disagree)</t>
  </si>
  <si>
    <t>X   2   =</t>
  </si>
  <si>
    <t>Number of check marks in Column 5 (Strongly Disagree)</t>
  </si>
  <si>
    <t>X   1   =</t>
  </si>
  <si>
    <t>TOTAL SCORE</t>
  </si>
  <si>
    <t>(a)</t>
  </si>
  <si>
    <t>Total Number of Forms Received</t>
  </si>
  <si>
    <t>Total Number of Attendees</t>
  </si>
  <si>
    <t>`</t>
  </si>
  <si>
    <t>Percentage of Response</t>
  </si>
  <si>
    <t>(b)  X  5  =</t>
  </si>
  <si>
    <t>Maximum Score  (c)</t>
  </si>
  <si>
    <t>Divide (a) by (c)</t>
  </si>
  <si>
    <t>=</t>
  </si>
  <si>
    <t>Level of Satisfaction</t>
  </si>
  <si>
    <t>Divide (a) by (b)</t>
  </si>
  <si>
    <t>Average Score</t>
  </si>
  <si>
    <t>EVALFORM.XLS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</si>
</sst>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</font>
    <font>
      <sz val="10"/>
      <name val="Arial"/>
    </font>
    <font>
      <sz val="5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 Black"/>
      <family val="2"/>
    </font>
    <font>
      <sz val="14"/>
      <name val="Arial"/>
      <family val="2"/>
    </font>
    <font>
      <sz val="16"/>
      <name val="Arial Black"/>
      <family val="2"/>
    </font>
    <font>
      <u/>
      <sz val="10"/>
      <color theme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9" fontId="0" fillId="0" borderId="1" xfId="1" applyFont="1" applyBorder="1"/>
    <xf numFmtId="0" fontId="3" fillId="0" borderId="0" xfId="0" applyFont="1"/>
    <xf numFmtId="9" fontId="0" fillId="0" borderId="0" xfId="1" applyFont="1"/>
    <xf numFmtId="0" fontId="0" fillId="0" borderId="1" xfId="0" quotePrefix="1" applyBorder="1" applyAlignment="1">
      <alignment horizontal="right"/>
    </xf>
    <xf numFmtId="2" fontId="0" fillId="0" borderId="1" xfId="0" applyNumberForma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/>
    <xf numFmtId="0" fontId="1" fillId="0" borderId="1" xfId="0" applyFont="1" applyBorder="1"/>
    <xf numFmtId="0" fontId="1" fillId="0" borderId="0" xfId="0" quotePrefix="1" applyFont="1"/>
    <xf numFmtId="9" fontId="1" fillId="0" borderId="1" xfId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2" fillId="0" borderId="1" xfId="2" applyFont="1" applyBorder="1"/>
    <xf numFmtId="14" fontId="5" fillId="0" borderId="1" xfId="0" applyNumberFormat="1" applyFont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438150</xdr:colOff>
      <xdr:row>5</xdr:row>
      <xdr:rowOff>152400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0B841-20E8-4DD2-BE92-7F15B8518B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K46"/>
  <sheetViews>
    <sheetView tabSelected="1" topLeftCell="A20" zoomScale="80" workbookViewId="0">
      <selection activeCell="G34" sqref="G34"/>
    </sheetView>
  </sheetViews>
  <sheetFormatPr defaultRowHeight="12.75"/>
  <cols>
    <col min="4" max="4" width="20.28515625" customWidth="1"/>
    <col min="5" max="5" width="14.42578125" customWidth="1"/>
    <col min="9" max="9" width="11.28515625" customWidth="1"/>
  </cols>
  <sheetData>
    <row r="11" spans="1:9" ht="24.75">
      <c r="A11" s="25" t="s">
        <v>0</v>
      </c>
      <c r="B11" s="15"/>
      <c r="C11" s="15"/>
      <c r="D11" s="15"/>
      <c r="E11" s="15"/>
      <c r="F11" s="15"/>
      <c r="G11" s="15"/>
      <c r="H11" s="15"/>
      <c r="I11" s="15"/>
    </row>
    <row r="12" spans="1:9" ht="22.5">
      <c r="A12" s="23" t="s">
        <v>1</v>
      </c>
      <c r="B12" s="23"/>
      <c r="C12" s="23"/>
      <c r="D12" s="24"/>
      <c r="E12" s="16"/>
      <c r="F12" s="15"/>
      <c r="G12" s="15"/>
      <c r="H12" s="15"/>
      <c r="I12" s="15"/>
    </row>
    <row r="13" spans="1:9" ht="19.5">
      <c r="A13" s="14" t="s">
        <v>2</v>
      </c>
      <c r="B13" s="15"/>
      <c r="C13" s="14"/>
      <c r="D13" s="14"/>
      <c r="E13" s="16"/>
      <c r="F13" s="15"/>
      <c r="G13" s="15"/>
      <c r="H13" s="15"/>
      <c r="I13" s="15"/>
    </row>
    <row r="14" spans="1:9" ht="15">
      <c r="G14" s="12"/>
      <c r="H14" s="12"/>
      <c r="I14" s="12"/>
    </row>
    <row r="15" spans="1:9" ht="15">
      <c r="G15" s="12"/>
      <c r="H15" s="12"/>
      <c r="I15" s="12"/>
    </row>
    <row r="16" spans="1:9" ht="20.25">
      <c r="A16" s="13" t="s">
        <v>3</v>
      </c>
      <c r="D16" s="26" t="s">
        <v>4</v>
      </c>
      <c r="E16" s="11"/>
      <c r="F16" s="11"/>
      <c r="G16" s="11"/>
      <c r="H16" s="11"/>
      <c r="I16" s="11"/>
    </row>
    <row r="17" spans="1:11" ht="19.5">
      <c r="A17" s="13" t="s">
        <v>5</v>
      </c>
      <c r="B17" s="13"/>
      <c r="C17" s="13"/>
      <c r="D17" s="27">
        <v>45370</v>
      </c>
      <c r="E17" s="11"/>
      <c r="F17" s="11"/>
      <c r="G17" s="11"/>
      <c r="H17" s="11"/>
      <c r="I17" s="11"/>
    </row>
    <row r="18" spans="1:11" ht="19.5">
      <c r="A18" s="13" t="s">
        <v>6</v>
      </c>
      <c r="B18" s="13"/>
      <c r="C18" s="13"/>
      <c r="D18" s="17" t="s">
        <v>7</v>
      </c>
      <c r="E18" s="17"/>
      <c r="F18" s="1"/>
      <c r="G18" s="1"/>
      <c r="H18" s="1"/>
      <c r="I18" s="1"/>
    </row>
    <row r="19" spans="1:11" ht="15">
      <c r="D19" s="12"/>
      <c r="E19" s="12"/>
      <c r="F19" s="12"/>
      <c r="G19" s="12"/>
      <c r="H19" s="12"/>
      <c r="I19" s="12"/>
    </row>
    <row r="20" spans="1:11" ht="15">
      <c r="A20" s="21" t="s">
        <v>8</v>
      </c>
      <c r="B20" s="21"/>
      <c r="C20" s="21"/>
      <c r="D20" s="21"/>
      <c r="E20" s="21"/>
      <c r="F20" s="21"/>
      <c r="G20" s="21"/>
      <c r="H20" s="21"/>
      <c r="I20" s="21"/>
      <c r="J20" s="22"/>
      <c r="K20" s="22"/>
    </row>
    <row r="21" spans="1:11" ht="15">
      <c r="D21" s="12"/>
      <c r="E21" s="12"/>
      <c r="F21" s="12"/>
      <c r="G21" s="12"/>
      <c r="H21" s="12"/>
      <c r="I21" s="12"/>
    </row>
    <row r="22" spans="1:11" ht="15">
      <c r="A22" s="5" t="s">
        <v>9</v>
      </c>
      <c r="B22" s="5"/>
      <c r="C22" s="5"/>
      <c r="D22" s="12"/>
      <c r="E22" s="12"/>
      <c r="F22" s="12"/>
      <c r="G22" s="12"/>
      <c r="H22" s="12"/>
      <c r="I22" s="12"/>
    </row>
    <row r="23" spans="1:11">
      <c r="A23" t="s">
        <v>10</v>
      </c>
      <c r="F23" s="1">
        <v>11</v>
      </c>
      <c r="G23" s="3" t="s">
        <v>11</v>
      </c>
      <c r="H23" s="1">
        <f>IF(F23&lt;&gt;"",F23*5,"")</f>
        <v>55</v>
      </c>
    </row>
    <row r="24" spans="1:11">
      <c r="A24" t="s">
        <v>12</v>
      </c>
      <c r="F24" s="1">
        <v>1</v>
      </c>
      <c r="G24" s="3" t="s">
        <v>13</v>
      </c>
      <c r="H24" s="1">
        <f>IF(F24&lt;&gt;"",F24*4,"")</f>
        <v>4</v>
      </c>
    </row>
    <row r="25" spans="1:11">
      <c r="A25" t="s">
        <v>14</v>
      </c>
      <c r="F25" s="1">
        <v>0</v>
      </c>
      <c r="G25" s="3" t="s">
        <v>15</v>
      </c>
      <c r="H25" s="1">
        <f>IF(F25&lt;&gt;"",F25*3,"")</f>
        <v>0</v>
      </c>
    </row>
    <row r="26" spans="1:11">
      <c r="A26" t="s">
        <v>16</v>
      </c>
      <c r="F26" s="1"/>
      <c r="G26" s="3" t="s">
        <v>17</v>
      </c>
      <c r="H26" s="1" t="str">
        <f>IF(F26&lt;&gt;"",F26*2,"")</f>
        <v/>
      </c>
    </row>
    <row r="27" spans="1:11">
      <c r="A27" t="s">
        <v>18</v>
      </c>
      <c r="F27" s="1"/>
      <c r="G27" s="3" t="s">
        <v>19</v>
      </c>
      <c r="H27" s="1" t="str">
        <f>IF(F27&lt;&gt;"",F27*1,"")</f>
        <v/>
      </c>
    </row>
    <row r="29" spans="1:11">
      <c r="E29" s="5" t="s">
        <v>20</v>
      </c>
      <c r="F29" s="5"/>
      <c r="G29" s="5"/>
      <c r="H29" s="18">
        <f>IF(SUM(H23:H27)&gt;0,SUM(H23:H27),"")</f>
        <v>59</v>
      </c>
      <c r="I29" s="19" t="s">
        <v>21</v>
      </c>
    </row>
    <row r="33" spans="1:8">
      <c r="A33" s="5" t="s">
        <v>22</v>
      </c>
      <c r="B33" s="5"/>
      <c r="C33" s="5"/>
      <c r="D33" s="5"/>
      <c r="E33" s="18">
        <v>12</v>
      </c>
    </row>
    <row r="34" spans="1:8">
      <c r="A34" s="5" t="s">
        <v>23</v>
      </c>
      <c r="B34" s="5"/>
      <c r="C34" s="5"/>
      <c r="D34" s="5"/>
      <c r="E34" s="18">
        <v>13</v>
      </c>
      <c r="H34" t="s">
        <v>24</v>
      </c>
    </row>
    <row r="35" spans="1:8">
      <c r="A35" s="5" t="s">
        <v>25</v>
      </c>
      <c r="B35" s="5"/>
      <c r="C35" s="5"/>
      <c r="D35" s="5"/>
      <c r="E35" s="20">
        <f>IF(E33&gt;0,E33/E34,"")</f>
        <v>0.92307692307692313</v>
      </c>
    </row>
    <row r="36" spans="1:8">
      <c r="E36" s="8"/>
    </row>
    <row r="37" spans="1:8">
      <c r="E37" s="8"/>
    </row>
    <row r="39" spans="1:8">
      <c r="A39" s="5" t="s">
        <v>22</v>
      </c>
      <c r="B39" s="5"/>
      <c r="C39" s="5"/>
      <c r="E39" s="1">
        <f>IF(E33&gt;0,E33,"")</f>
        <v>12</v>
      </c>
      <c r="F39" s="4" t="s">
        <v>26</v>
      </c>
      <c r="G39" s="9">
        <f>IF(E33&gt;0,E33*5,"")</f>
        <v>60</v>
      </c>
      <c r="H39" t="s">
        <v>27</v>
      </c>
    </row>
    <row r="41" spans="1:8">
      <c r="E41" t="s">
        <v>28</v>
      </c>
      <c r="F41" s="2" t="s">
        <v>29</v>
      </c>
      <c r="G41" s="6">
        <f>IF(H29&gt;0,H29/G39,"")</f>
        <v>0.98333333333333328</v>
      </c>
      <c r="H41" s="5" t="s">
        <v>30</v>
      </c>
    </row>
    <row r="43" spans="1:8">
      <c r="E43" t="s">
        <v>31</v>
      </c>
      <c r="F43" s="2" t="s">
        <v>29</v>
      </c>
      <c r="G43" s="10">
        <f>IF(H29&gt;0,H29/E39,"")</f>
        <v>4.916666666666667</v>
      </c>
      <c r="H43" s="5" t="s">
        <v>32</v>
      </c>
    </row>
    <row r="44" spans="1:8">
      <c r="F44" s="2"/>
      <c r="H44" s="5"/>
    </row>
    <row r="45" spans="1:8">
      <c r="F45" s="2"/>
      <c r="H45" s="5"/>
    </row>
    <row r="46" spans="1:8">
      <c r="A46" s="7" t="s">
        <v>33</v>
      </c>
    </row>
  </sheetData>
  <phoneticPr fontId="0" type="noConversion"/>
  <printOptions horizontalCentered="1"/>
  <pageMargins left="0.85" right="0.75" top="0.5" bottom="1" header="0.5" footer="0.5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3CFE4E1D19D44A13A04684B009454" ma:contentTypeVersion="14" ma:contentTypeDescription="Create a new document." ma:contentTypeScope="" ma:versionID="e442fa12d7459d82a8d06a5bae737e26">
  <xsd:schema xmlns:xsd="http://www.w3.org/2001/XMLSchema" xmlns:xs="http://www.w3.org/2001/XMLSchema" xmlns:p="http://schemas.microsoft.com/office/2006/metadata/properties" xmlns:ns1="http://schemas.microsoft.com/sharepoint/v3" xmlns:ns2="0a58a1e1-4d01-4677-8b8c-7e77ed9e4f95" xmlns:ns3="94362bc3-fb2d-432c-a8a8-76748643c11d" targetNamespace="http://schemas.microsoft.com/office/2006/metadata/properties" ma:root="true" ma:fieldsID="b973786215f3d3e19177ea3d042f3b62" ns1:_="" ns2:_="" ns3:_="">
    <xsd:import namespace="http://schemas.microsoft.com/sharepoint/v3"/>
    <xsd:import namespace="0a58a1e1-4d01-4677-8b8c-7e77ed9e4f95"/>
    <xsd:import namespace="94362bc3-fb2d-432c-a8a8-76748643c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8a1e1-4d01-4677-8b8c-7e77ed9e4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2bc3-fb2d-432c-a8a8-76748643c1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4D8ED5-5C89-4B35-A515-2C32CC18CB10}"/>
</file>

<file path=customXml/itemProps2.xml><?xml version="1.0" encoding="utf-8"?>
<ds:datastoreItem xmlns:ds="http://schemas.openxmlformats.org/officeDocument/2006/customXml" ds:itemID="{7E4E1EE5-F806-4F18-9579-A2BE5CAC8C70}"/>
</file>

<file path=customXml/itemProps3.xml><?xml version="1.0" encoding="utf-8"?>
<ds:datastoreItem xmlns:ds="http://schemas.openxmlformats.org/officeDocument/2006/customXml" ds:itemID="{98DEA378-00D0-453D-A09E-E000375CE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LFCC</dc:creator>
  <cp:keywords/>
  <dc:description/>
  <cp:lastModifiedBy/>
  <cp:revision/>
  <dcterms:created xsi:type="dcterms:W3CDTF">2003-10-09T21:04:52Z</dcterms:created>
  <dcterms:modified xsi:type="dcterms:W3CDTF">2024-03-21T17:50:12Z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0x010100DC53CFE4E1D19D44A13A04684B009454</vt:lpwstr>
  </property>
  <property fmtid="{D5CDD505-2E9C-101B-9397-08002B2CF9AE}" pid="3" name="AuthorIds_UIVersion_8704">
    <vt:lpwstr>13</vt:lpwstr>
  </property>
</Properties>
</file>